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bot\Pictures\Денис\ноябрь 2025\"/>
    </mc:Choice>
  </mc:AlternateContent>
  <bookViews>
    <workbookView xWindow="0" yWindow="0" windowWidth="21570" windowHeight="8055"/>
  </bookViews>
  <sheets>
    <sheet name="октябрь" sheetId="1" r:id="rId1"/>
  </sheets>
  <calcPr calcId="162913" fullCalcOnLoad="1"/>
</workbook>
</file>

<file path=xl/calcChain.xml><?xml version="1.0" encoding="utf-8"?>
<calcChain xmlns="http://schemas.openxmlformats.org/spreadsheetml/2006/main">
  <c r="D54" i="1" l="1"/>
  <c r="D48" i="1"/>
  <c r="D42" i="1"/>
  <c r="D41" i="1"/>
  <c r="D40" i="1"/>
  <c r="D39" i="1"/>
  <c r="D35" i="1"/>
  <c r="D34" i="1"/>
  <c r="D33" i="1"/>
  <c r="D32" i="1"/>
  <c r="D28" i="1"/>
  <c r="D27" i="1"/>
  <c r="D26" i="1"/>
  <c r="D25" i="1"/>
  <c r="D21" i="1"/>
  <c r="D20" i="1"/>
  <c r="D19" i="1"/>
  <c r="D18" i="1"/>
  <c r="H14" i="1"/>
  <c r="G14" i="1"/>
  <c r="F14" i="1"/>
  <c r="E14" i="1"/>
  <c r="D13" i="1"/>
  <c r="D12" i="1"/>
  <c r="D56" i="1" s="1"/>
  <c r="D11" i="1"/>
  <c r="D10" i="1"/>
  <c r="D14" i="1" s="1"/>
  <c r="D55" i="1" s="1"/>
</calcChain>
</file>

<file path=xl/sharedStrings.xml><?xml version="1.0" encoding="utf-8"?>
<sst xmlns="http://schemas.openxmlformats.org/spreadsheetml/2006/main" count="95" uniqueCount="31">
  <si>
    <t>п. 45.г. Информация об объеме фактического полезного отпуска электроэнергии и мощности по тарифным группам в разрезе территориальных сетевых организаций по уровням напряжения</t>
  </si>
  <si>
    <t>№ п.п.</t>
  </si>
  <si>
    <t>Группы потребителей</t>
  </si>
  <si>
    <t xml:space="preserve">Октябрь  2025 года </t>
  </si>
  <si>
    <t>Объем  полезного отпуска электроэнергии,  тыс. кВтч.</t>
  </si>
  <si>
    <t>всего</t>
  </si>
  <si>
    <t>ВН</t>
  </si>
  <si>
    <t>СН-1</t>
  </si>
  <si>
    <t>СН-2</t>
  </si>
  <si>
    <t>НН</t>
  </si>
  <si>
    <t>1.</t>
  </si>
  <si>
    <t>Прочие   потребители</t>
  </si>
  <si>
    <t>1.1.</t>
  </si>
  <si>
    <t xml:space="preserve">  в   т.ч.  Бюджетные   потребители</t>
  </si>
  <si>
    <t>2.</t>
  </si>
  <si>
    <t>Население</t>
  </si>
  <si>
    <t>3.</t>
  </si>
  <si>
    <t>ЭЭ на компенсацию потерь</t>
  </si>
  <si>
    <t>ИТОГО</t>
  </si>
  <si>
    <t>МУП "Электросервис"</t>
  </si>
  <si>
    <t>ОАО "РЖД"</t>
  </si>
  <si>
    <t>Аэропорт</t>
  </si>
  <si>
    <t>АО "Оборонэнерго"</t>
  </si>
  <si>
    <t>к п.22.3.</t>
  </si>
  <si>
    <t>Объем электрической энергии для целей компенсации потерь в электрических сетях организаций, оказывающих услуги по
передаче электрической энергии, за июль 2014г.</t>
  </si>
  <si>
    <t xml:space="preserve"> ВСЕГО</t>
  </si>
  <si>
    <t>тыс.кВтч.</t>
  </si>
  <si>
    <t>Электроэнергия на компенсацию потерь</t>
  </si>
  <si>
    <t xml:space="preserve">п. 52.б. Информация о фактическом полезном отпуске электрической энергии (мощности) потребителям с выделением поставки населению.  </t>
  </si>
  <si>
    <t xml:space="preserve"> ВСЕГО, тыс. кВтч</t>
  </si>
  <si>
    <t xml:space="preserve">  в т.ч. население, тыс. 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</si>
</sst>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#,##0.0&quot;    &quot;;&quot;-&quot;#,##0.0&quot;    &quot;;&quot; -&quot;#&quot;    &quot;;&quot; &quot;@&quot; &quot;"/>
    <numFmt numFmtId="165" formatCode="&quot; &quot;#,##0&quot;    &quot;;&quot;-&quot;#,##0&quot;    &quot;;&quot; -    &quot;;&quot; &quot;@&quot; &quot;"/>
    <numFmt numFmtId="166" formatCode="&quot; &quot;#,##0.00&quot;    &quot;;&quot;-&quot;#,##0.00&quot;    &quot;;&quot; -&quot;#&quot;    &quot;;&quot; &quot;@&quot; &quot;"/>
  </numFmts>
  <fonts count="21">
    <font>
      <sz val="10"/>
      <color rgb="FF000000"/>
      <name val="Liberation Sans"/>
      <charset val="204"/>
    </font>
    <font>
      <sz val="10"/>
      <color rgb="FF000000"/>
      <name val="Liberation Sans"/>
      <charset val="204"/>
    </font>
    <font>
      <b/>
      <sz val="10"/>
      <color rgb="FF000000"/>
      <name val="Liberation Sans"/>
      <charset val="204"/>
    </font>
    <font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b/>
      <sz val="10"/>
      <color rgb="FFFFFFFF"/>
      <name val="Liberation Sans"/>
      <charset val="204"/>
    </font>
    <font>
      <sz val="10"/>
      <color rgb="FF000000"/>
      <name val="Arial Cyr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sz val="18"/>
      <color rgb="FF000000"/>
      <name val="Liberation Sans"/>
      <charset val="204"/>
    </font>
    <font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0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EBF1DE"/>
        <bgColor rgb="FFEBF1DE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1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166" fontId="6" fillId="0" borderId="0" applyBorder="0" applyProtection="0"/>
    <xf numFmtId="165" fontId="6" fillId="0" borderId="0" applyBorder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1" fillId="0" borderId="0" applyNumberFormat="0" applyFon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1">
    <xf numFmtId="0" fontId="0" fillId="0" borderId="0" xfId="0"/>
    <xf numFmtId="0" fontId="15" fillId="0" borderId="0" xfId="0" applyFont="1"/>
    <xf numFmtId="164" fontId="15" fillId="0" borderId="0" xfId="7" applyNumberFormat="1" applyFont="1" applyFill="1" applyAlignment="1"/>
    <xf numFmtId="164" fontId="15" fillId="0" borderId="0" xfId="7" applyNumberFormat="1" applyFont="1" applyFill="1" applyAlignment="1">
      <alignment horizontal="right"/>
    </xf>
    <xf numFmtId="0" fontId="16" fillId="0" borderId="0" xfId="0" applyFont="1"/>
    <xf numFmtId="0" fontId="17" fillId="0" borderId="0" xfId="0" applyFont="1" applyAlignment="1"/>
    <xf numFmtId="164" fontId="17" fillId="0" borderId="0" xfId="7" applyNumberFormat="1" applyFont="1" applyFill="1" applyAlignment="1"/>
    <xf numFmtId="0" fontId="19" fillId="0" borderId="0" xfId="0" applyFont="1"/>
    <xf numFmtId="164" fontId="19" fillId="0" borderId="0" xfId="7" applyNumberFormat="1" applyFont="1" applyFill="1" applyAlignment="1"/>
    <xf numFmtId="164" fontId="17" fillId="0" borderId="2" xfId="7" applyNumberFormat="1" applyFont="1" applyFill="1" applyBorder="1" applyAlignment="1">
      <alignment horizontal="center" wrapText="1"/>
    </xf>
    <xf numFmtId="164" fontId="17" fillId="0" borderId="2" xfId="7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2" xfId="0" applyFont="1" applyBorder="1"/>
    <xf numFmtId="164" fontId="16" fillId="0" borderId="2" xfId="7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6" fillId="0" borderId="2" xfId="0" applyFont="1" applyBorder="1"/>
    <xf numFmtId="0" fontId="15" fillId="0" borderId="2" xfId="0" applyFont="1" applyBorder="1"/>
    <xf numFmtId="164" fontId="19" fillId="0" borderId="2" xfId="7" applyNumberFormat="1" applyFont="1" applyFill="1" applyBorder="1" applyAlignment="1">
      <alignment horizontal="center"/>
    </xf>
    <xf numFmtId="164" fontId="16" fillId="0" borderId="2" xfId="7" applyNumberFormat="1" applyFont="1" applyFill="1" applyBorder="1" applyAlignment="1"/>
    <xf numFmtId="0" fontId="16" fillId="0" borderId="2" xfId="0" applyFont="1" applyBorder="1" applyAlignment="1">
      <alignment horizontal="left"/>
    </xf>
    <xf numFmtId="164" fontId="16" fillId="0" borderId="2" xfId="7" applyNumberFormat="1" applyFont="1" applyFill="1" applyBorder="1" applyAlignment="1">
      <alignment horizontal="center"/>
    </xf>
    <xf numFmtId="165" fontId="15" fillId="0" borderId="0" xfId="8" applyFont="1" applyFill="1" applyAlignment="1"/>
    <xf numFmtId="0" fontId="16" fillId="0" borderId="0" xfId="0" applyFont="1" applyAlignment="1">
      <alignment wrapText="1"/>
    </xf>
    <xf numFmtId="0" fontId="17" fillId="0" borderId="4" xfId="0" applyFont="1" applyBorder="1" applyAlignment="1">
      <alignment horizontal="left" vertical="center" wrapText="1" indent="1"/>
    </xf>
    <xf numFmtId="0" fontId="17" fillId="0" borderId="2" xfId="0" applyFont="1" applyBorder="1" applyAlignment="1">
      <alignment horizontal="left" vertical="center" wrapText="1" indent="1"/>
    </xf>
    <xf numFmtId="164" fontId="17" fillId="0" borderId="0" xfId="7" applyNumberFormat="1" applyFont="1" applyFill="1" applyAlignment="1">
      <alignment horizontal="left" vertical="center" wrapText="1" indent="1"/>
    </xf>
    <xf numFmtId="0" fontId="19" fillId="0" borderId="2" xfId="0" applyFont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19" fillId="0" borderId="5" xfId="0" applyFont="1" applyBorder="1" applyAlignment="1">
      <alignment horizontal="center"/>
    </xf>
    <xf numFmtId="0" fontId="16" fillId="0" borderId="2" xfId="0" applyFont="1" applyBorder="1" applyAlignment="1">
      <alignment vertical="center"/>
    </xf>
    <xf numFmtId="0" fontId="18" fillId="0" borderId="0" xfId="0" applyFont="1" applyFill="1" applyAlignment="1">
      <alignment horizontal="left" vertical="center" wrapText="1" indent="1"/>
    </xf>
    <xf numFmtId="0" fontId="17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horizontal="center" vertical="center"/>
    </xf>
    <xf numFmtId="164" fontId="17" fillId="0" borderId="2" xfId="7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6" fillId="0" borderId="2" xfId="0" applyFont="1" applyFill="1" applyBorder="1" applyAlignment="1">
      <alignment horizontal="center"/>
    </xf>
    <xf numFmtId="164" fontId="19" fillId="0" borderId="2" xfId="7" applyNumberFormat="1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wrapText="1"/>
    </xf>
    <xf numFmtId="164" fontId="17" fillId="0" borderId="2" xfId="7" applyNumberFormat="1" applyFont="1" applyFill="1" applyBorder="1" applyAlignment="1">
      <alignment horizontal="right" vertical="center"/>
    </xf>
    <xf numFmtId="164" fontId="16" fillId="0" borderId="2" xfId="7" applyNumberFormat="1" applyFont="1" applyFill="1" applyBorder="1" applyAlignment="1">
      <alignment horizontal="right" vertical="center"/>
    </xf>
  </cellXfs>
  <cellStyles count="21">
    <cellStyle name="Accent" xfId="1"/>
    <cellStyle name="Accent 1" xfId="2"/>
    <cellStyle name="Accent 2" xfId="3"/>
    <cellStyle name="Accent 3" xfId="4"/>
    <cellStyle name="Bad" xfId="5"/>
    <cellStyle name="Error" xfId="6"/>
    <cellStyle name="Excel Built-in Comma" xfId="7"/>
    <cellStyle name="Excel Built-in Explanatory Text" xfId="8"/>
    <cellStyle name="Footnote" xfId="9"/>
    <cellStyle name="Good" xfId="10"/>
    <cellStyle name="Heading" xfId="11"/>
    <cellStyle name="Heading 1" xfId="12"/>
    <cellStyle name="Heading 2" xfId="13"/>
    <cellStyle name="Hyperlink" xfId="14"/>
    <cellStyle name="Neutral" xfId="15"/>
    <cellStyle name="Note" xfId="16"/>
    <cellStyle name="Result" xfId="17"/>
    <cellStyle name="Status" xfId="18"/>
    <cellStyle name="Text" xfId="19"/>
    <cellStyle name="Warning" xfId="2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7"/>
  <sheetViews>
    <sheetView tabSelected="1" topLeftCell="A5" workbookViewId="0"/>
  </sheetViews>
  <sheetFormatPr defaultRowHeight="12.75" outlineLevelRow="1"/>
  <cols>
    <col min="1" max="1" width="6.5703125" customWidth="1"/>
    <col min="2" max="2" width="8" customWidth="1"/>
    <col min="3" max="3" width="45.5703125" customWidth="1"/>
    <col min="4" max="4" width="15.5703125" customWidth="1"/>
    <col min="5" max="5" width="11.85546875" customWidth="1"/>
    <col min="6" max="6" width="12" customWidth="1"/>
    <col min="7" max="7" width="12.85546875" customWidth="1"/>
    <col min="8" max="8" width="11.85546875" customWidth="1"/>
    <col min="9" max="1024" width="9.7109375" customWidth="1"/>
    <col min="1025" max="1025" width="9.140625" customWidth="1"/>
  </cols>
  <sheetData>
    <row r="1" spans="2:8" s="1" customFormat="1" hidden="1">
      <c r="D1" s="2"/>
      <c r="E1" s="2"/>
      <c r="F1" s="2"/>
      <c r="G1" s="2"/>
      <c r="H1" s="3"/>
    </row>
    <row r="2" spans="2:8" s="4" customFormat="1" ht="15" hidden="1" outlineLevel="1">
      <c r="B2" s="5"/>
      <c r="C2" s="5"/>
      <c r="D2" s="6"/>
      <c r="E2" s="6"/>
      <c r="F2" s="6"/>
      <c r="G2" s="6"/>
      <c r="H2" s="6"/>
    </row>
    <row r="3" spans="2:8" s="1" customFormat="1" ht="13.5" hidden="1" customHeight="1" outlineLevel="1">
      <c r="D3" s="2"/>
      <c r="E3" s="2"/>
      <c r="F3" s="2"/>
      <c r="G3" s="2"/>
      <c r="H3" s="2"/>
    </row>
    <row r="4" spans="2:8" s="1" customFormat="1" ht="15" hidden="1" outlineLevel="1">
      <c r="B4" s="4"/>
      <c r="D4" s="2"/>
      <c r="E4" s="2"/>
      <c r="F4" s="2"/>
      <c r="G4" s="2"/>
      <c r="H4" s="2"/>
    </row>
    <row r="5" spans="2:8" s="1" customFormat="1" ht="35.1" customHeight="1" collapsed="1">
      <c r="B5" s="30" t="s">
        <v>0</v>
      </c>
      <c r="C5" s="30"/>
      <c r="D5" s="30"/>
      <c r="E5" s="30"/>
      <c r="F5" s="30"/>
      <c r="G5" s="30"/>
      <c r="H5" s="30"/>
    </row>
    <row r="6" spans="2:8" s="1" customFormat="1">
      <c r="B6" s="7"/>
      <c r="C6" s="7"/>
      <c r="D6" s="8"/>
      <c r="E6" s="8"/>
      <c r="F6" s="8"/>
      <c r="G6" s="8"/>
      <c r="H6" s="8"/>
    </row>
    <row r="7" spans="2:8" s="1" customFormat="1" ht="15.75" customHeight="1">
      <c r="B7" s="31" t="s">
        <v>1</v>
      </c>
      <c r="C7" s="32" t="s">
        <v>2</v>
      </c>
      <c r="D7" s="33" t="s">
        <v>3</v>
      </c>
      <c r="E7" s="33"/>
      <c r="F7" s="33"/>
      <c r="G7" s="33"/>
      <c r="H7" s="33"/>
    </row>
    <row r="8" spans="2:8" s="1" customFormat="1" ht="15.75" customHeight="1">
      <c r="B8" s="31"/>
      <c r="C8" s="32"/>
      <c r="D8" s="33" t="s">
        <v>4</v>
      </c>
      <c r="E8" s="33"/>
      <c r="F8" s="33"/>
      <c r="G8" s="33"/>
      <c r="H8" s="33"/>
    </row>
    <row r="9" spans="2:8" s="1" customFormat="1" ht="14.25">
      <c r="B9" s="31"/>
      <c r="C9" s="32"/>
      <c r="D9" s="9" t="s">
        <v>5</v>
      </c>
      <c r="E9" s="10" t="s">
        <v>6</v>
      </c>
      <c r="F9" s="10" t="s">
        <v>7</v>
      </c>
      <c r="G9" s="10" t="s">
        <v>8</v>
      </c>
      <c r="H9" s="10" t="s">
        <v>9</v>
      </c>
    </row>
    <row r="10" spans="2:8" s="1" customFormat="1" ht="15">
      <c r="B10" s="11" t="s">
        <v>10</v>
      </c>
      <c r="C10" s="12" t="s">
        <v>11</v>
      </c>
      <c r="D10" s="13">
        <f>E10+F10+G10+H10</f>
        <v>101355.3049</v>
      </c>
      <c r="E10" s="13">
        <v>12250.56817</v>
      </c>
      <c r="F10" s="13">
        <v>12162.177470000001</v>
      </c>
      <c r="G10" s="13">
        <v>66050.432239999995</v>
      </c>
      <c r="H10" s="13">
        <v>10892.12702</v>
      </c>
    </row>
    <row r="11" spans="2:8" s="1" customFormat="1" ht="15">
      <c r="B11" s="14" t="s">
        <v>12</v>
      </c>
      <c r="C11" s="15" t="s">
        <v>13</v>
      </c>
      <c r="D11" s="13">
        <f>E11+F11+G11+H11</f>
        <v>15395.433720000001</v>
      </c>
      <c r="E11" s="13">
        <v>105.36</v>
      </c>
      <c r="F11" s="13">
        <v>64.322739999999996</v>
      </c>
      <c r="G11" s="13">
        <v>11582.312840000001</v>
      </c>
      <c r="H11" s="13">
        <v>3643.4381400000002</v>
      </c>
    </row>
    <row r="12" spans="2:8" s="1" customFormat="1" ht="15">
      <c r="B12" s="11" t="s">
        <v>14</v>
      </c>
      <c r="C12" s="12" t="s">
        <v>15</v>
      </c>
      <c r="D12" s="13">
        <f>E12+F12+G12+H12</f>
        <v>72771.671889999998</v>
      </c>
      <c r="E12" s="13">
        <v>0</v>
      </c>
      <c r="F12" s="13">
        <v>0</v>
      </c>
      <c r="G12" s="13">
        <v>6323.91428</v>
      </c>
      <c r="H12" s="13">
        <v>66447.757610000001</v>
      </c>
    </row>
    <row r="13" spans="2:8" s="1" customFormat="1" ht="15">
      <c r="B13" s="11" t="s">
        <v>16</v>
      </c>
      <c r="C13" s="12" t="s">
        <v>17</v>
      </c>
      <c r="D13" s="13">
        <f>E13+F13+G13+H13</f>
        <v>184.46350000000001</v>
      </c>
      <c r="E13" s="13">
        <v>60.618090000000002</v>
      </c>
      <c r="F13" s="13">
        <v>17.030049999999999</v>
      </c>
      <c r="G13" s="13">
        <v>18.911049999999999</v>
      </c>
      <c r="H13" s="13">
        <v>87.904309999999995</v>
      </c>
    </row>
    <row r="14" spans="2:8" s="1" customFormat="1" ht="15">
      <c r="B14" s="16"/>
      <c r="C14" s="11" t="s">
        <v>18</v>
      </c>
      <c r="D14" s="13">
        <f>D10+D12+D13</f>
        <v>174311.44029</v>
      </c>
      <c r="E14" s="13">
        <f>E10+E12+E13</f>
        <v>12311.18626</v>
      </c>
      <c r="F14" s="13">
        <f>F10+F12+F13</f>
        <v>12179.20752</v>
      </c>
      <c r="G14" s="13">
        <f>G10+G12+G13</f>
        <v>72393.257569999987</v>
      </c>
      <c r="H14" s="13">
        <f>H10+H12+H13</f>
        <v>77427.788939999999</v>
      </c>
    </row>
    <row r="15" spans="2:8" s="1" customFormat="1" ht="18.600000000000001" customHeight="1">
      <c r="B15" s="34" t="s">
        <v>19</v>
      </c>
      <c r="C15" s="34"/>
      <c r="D15" s="34"/>
      <c r="E15" s="34"/>
      <c r="F15" s="34"/>
      <c r="G15" s="34"/>
      <c r="H15" s="34"/>
    </row>
    <row r="16" spans="2:8" s="1" customFormat="1" ht="12.75" customHeight="1">
      <c r="B16" s="35"/>
      <c r="C16" s="36" t="s">
        <v>2</v>
      </c>
      <c r="D16" s="37" t="s">
        <v>4</v>
      </c>
      <c r="E16" s="37"/>
      <c r="F16" s="37"/>
      <c r="G16" s="37"/>
      <c r="H16" s="37"/>
    </row>
    <row r="17" spans="2:8" s="1" customFormat="1" ht="12.75" customHeight="1">
      <c r="B17" s="35"/>
      <c r="C17" s="36"/>
      <c r="D17" s="17" t="s">
        <v>5</v>
      </c>
      <c r="E17" s="17" t="s">
        <v>6</v>
      </c>
      <c r="F17" s="17" t="s">
        <v>7</v>
      </c>
      <c r="G17" s="17" t="s">
        <v>8</v>
      </c>
      <c r="H17" s="17" t="s">
        <v>9</v>
      </c>
    </row>
    <row r="18" spans="2:8" s="1" customFormat="1" ht="15">
      <c r="B18" s="11" t="s">
        <v>10</v>
      </c>
      <c r="C18" s="12" t="s">
        <v>11</v>
      </c>
      <c r="D18" s="18">
        <f>E18+F18+G18+H18</f>
        <v>14905.86047</v>
      </c>
      <c r="E18" s="18">
        <v>0</v>
      </c>
      <c r="F18" s="18">
        <v>0</v>
      </c>
      <c r="G18" s="18">
        <v>9444.3284600000006</v>
      </c>
      <c r="H18" s="18">
        <v>5461.5320099999999</v>
      </c>
    </row>
    <row r="19" spans="2:8" s="1" customFormat="1" ht="15">
      <c r="B19" s="14" t="s">
        <v>12</v>
      </c>
      <c r="C19" s="15" t="s">
        <v>13</v>
      </c>
      <c r="D19" s="18">
        <f>E19+F19+G19+H19</f>
        <v>4629.8849499999997</v>
      </c>
      <c r="E19" s="18">
        <v>0</v>
      </c>
      <c r="F19" s="18">
        <v>0</v>
      </c>
      <c r="G19" s="18">
        <v>2172.1955499999999</v>
      </c>
      <c r="H19" s="18">
        <v>2457.6894000000002</v>
      </c>
    </row>
    <row r="20" spans="2:8" s="1" customFormat="1" ht="15">
      <c r="B20" s="11" t="s">
        <v>14</v>
      </c>
      <c r="C20" s="12" t="s">
        <v>15</v>
      </c>
      <c r="D20" s="18">
        <f>E20+F20+G20+H20</f>
        <v>10856.08296</v>
      </c>
      <c r="E20" s="18">
        <v>0</v>
      </c>
      <c r="F20" s="18">
        <v>0</v>
      </c>
      <c r="G20" s="18">
        <v>2663.7849500000002</v>
      </c>
      <c r="H20" s="18">
        <v>8192.2980100000004</v>
      </c>
    </row>
    <row r="21" spans="2:8" s="1" customFormat="1" ht="15">
      <c r="B21" s="11" t="s">
        <v>16</v>
      </c>
      <c r="C21" s="12" t="s">
        <v>17</v>
      </c>
      <c r="D21" s="18">
        <f>E21+F21+G21+H21</f>
        <v>0</v>
      </c>
      <c r="E21" s="18">
        <v>0</v>
      </c>
      <c r="F21" s="18">
        <v>0</v>
      </c>
      <c r="G21" s="18">
        <v>0</v>
      </c>
      <c r="H21" s="18">
        <v>0</v>
      </c>
    </row>
    <row r="22" spans="2:8" s="1" customFormat="1" ht="17.100000000000001" customHeight="1">
      <c r="B22" s="34" t="s">
        <v>20</v>
      </c>
      <c r="C22" s="34"/>
      <c r="D22" s="34"/>
      <c r="E22" s="34"/>
      <c r="F22" s="34"/>
      <c r="G22" s="34"/>
      <c r="H22" s="34"/>
    </row>
    <row r="23" spans="2:8" s="1" customFormat="1" ht="13.5" customHeight="1">
      <c r="B23" s="35"/>
      <c r="C23" s="36" t="s">
        <v>2</v>
      </c>
      <c r="D23" s="37" t="s">
        <v>4</v>
      </c>
      <c r="E23" s="37"/>
      <c r="F23" s="37"/>
      <c r="G23" s="37"/>
      <c r="H23" s="37"/>
    </row>
    <row r="24" spans="2:8" s="1" customFormat="1" ht="12.75" customHeight="1">
      <c r="B24" s="35"/>
      <c r="C24" s="36"/>
      <c r="D24" s="17" t="s">
        <v>5</v>
      </c>
      <c r="E24" s="17" t="s">
        <v>6</v>
      </c>
      <c r="F24" s="17" t="s">
        <v>7</v>
      </c>
      <c r="G24" s="17" t="s">
        <v>8</v>
      </c>
      <c r="H24" s="17" t="s">
        <v>9</v>
      </c>
    </row>
    <row r="25" spans="2:8" s="1" customFormat="1" ht="12.75" customHeight="1">
      <c r="B25" s="11" t="s">
        <v>10</v>
      </c>
      <c r="C25" s="12" t="s">
        <v>11</v>
      </c>
      <c r="D25" s="18">
        <f>E25+F25+G25+H25</f>
        <v>1511.59123</v>
      </c>
      <c r="E25" s="18">
        <v>0</v>
      </c>
      <c r="F25" s="18">
        <v>125.0437</v>
      </c>
      <c r="G25" s="18">
        <v>571.63809000000003</v>
      </c>
      <c r="H25" s="18">
        <v>814.90944000000002</v>
      </c>
    </row>
    <row r="26" spans="2:8" s="1" customFormat="1" ht="15">
      <c r="B26" s="14" t="s">
        <v>12</v>
      </c>
      <c r="C26" s="15" t="s">
        <v>13</v>
      </c>
      <c r="D26" s="18">
        <f>E26+F26+G26+H26</f>
        <v>701.83</v>
      </c>
      <c r="E26" s="18">
        <v>0</v>
      </c>
      <c r="F26" s="18">
        <v>0</v>
      </c>
      <c r="G26" s="18">
        <v>0</v>
      </c>
      <c r="H26" s="18">
        <v>701.83</v>
      </c>
    </row>
    <row r="27" spans="2:8" s="1" customFormat="1" ht="15">
      <c r="B27" s="11" t="s">
        <v>14</v>
      </c>
      <c r="C27" s="12" t="s">
        <v>15</v>
      </c>
      <c r="D27" s="18">
        <f>E27+F27+G27+H27</f>
        <v>99.742484999999988</v>
      </c>
      <c r="E27" s="18">
        <v>0</v>
      </c>
      <c r="F27" s="18">
        <v>0</v>
      </c>
      <c r="G27" s="18">
        <v>33.325814999999999</v>
      </c>
      <c r="H27" s="18">
        <v>66.416669999999996</v>
      </c>
    </row>
    <row r="28" spans="2:8" s="1" customFormat="1" ht="15">
      <c r="B28" s="11" t="s">
        <v>16</v>
      </c>
      <c r="C28" s="12" t="s">
        <v>17</v>
      </c>
      <c r="D28" s="18">
        <f>E28+F28+G28+H28</f>
        <v>89.805859999999996</v>
      </c>
      <c r="E28" s="18">
        <v>60.618090000000002</v>
      </c>
      <c r="F28" s="18">
        <v>7.8863300000000001</v>
      </c>
      <c r="G28" s="18">
        <v>18.765619999999998</v>
      </c>
      <c r="H28" s="18">
        <v>2.5358200000000002</v>
      </c>
    </row>
    <row r="29" spans="2:8" s="1" customFormat="1" ht="19.149999999999999" customHeight="1">
      <c r="B29" s="34" t="s">
        <v>21</v>
      </c>
      <c r="C29" s="34"/>
      <c r="D29" s="34"/>
      <c r="E29" s="34"/>
      <c r="F29" s="34"/>
      <c r="G29" s="34"/>
      <c r="H29" s="34"/>
    </row>
    <row r="30" spans="2:8" s="1" customFormat="1" ht="12.75" customHeight="1">
      <c r="B30" s="35"/>
      <c r="C30" s="36" t="s">
        <v>2</v>
      </c>
      <c r="D30" s="37" t="s">
        <v>4</v>
      </c>
      <c r="E30" s="37"/>
      <c r="F30" s="37"/>
      <c r="G30" s="37"/>
      <c r="H30" s="37"/>
    </row>
    <row r="31" spans="2:8" s="1" customFormat="1" ht="13.5" customHeight="1">
      <c r="B31" s="35"/>
      <c r="C31" s="36"/>
      <c r="D31" s="17" t="s">
        <v>5</v>
      </c>
      <c r="E31" s="17" t="s">
        <v>6</v>
      </c>
      <c r="F31" s="17" t="s">
        <v>7</v>
      </c>
      <c r="G31" s="17" t="s">
        <v>8</v>
      </c>
      <c r="H31" s="17" t="s">
        <v>9</v>
      </c>
    </row>
    <row r="32" spans="2:8" s="1" customFormat="1" ht="12.75" customHeight="1">
      <c r="B32" s="11" t="s">
        <v>10</v>
      </c>
      <c r="C32" s="12" t="s">
        <v>11</v>
      </c>
      <c r="D32" s="18">
        <f>E32+F32+G32+H32</f>
        <v>746.77902000000006</v>
      </c>
      <c r="E32" s="18">
        <v>0</v>
      </c>
      <c r="F32" s="18">
        <v>0</v>
      </c>
      <c r="G32" s="18">
        <v>722.58055000000002</v>
      </c>
      <c r="H32" s="18">
        <v>24.19847</v>
      </c>
    </row>
    <row r="33" spans="2:8" s="1" customFormat="1" ht="12.75" customHeight="1">
      <c r="B33" s="14" t="s">
        <v>12</v>
      </c>
      <c r="C33" s="15" t="s">
        <v>13</v>
      </c>
      <c r="D33" s="18">
        <f>E33+F33+G33+H33</f>
        <v>8.3612399999999987</v>
      </c>
      <c r="E33" s="18">
        <v>0</v>
      </c>
      <c r="F33" s="18">
        <v>0</v>
      </c>
      <c r="G33" s="18">
        <v>2.9489999999999998</v>
      </c>
      <c r="H33" s="18">
        <v>5.4122399999999997</v>
      </c>
    </row>
    <row r="34" spans="2:8" s="1" customFormat="1" ht="15">
      <c r="B34" s="11" t="s">
        <v>14</v>
      </c>
      <c r="C34" s="12" t="s">
        <v>15</v>
      </c>
      <c r="D34" s="18">
        <f>E34+F34+G34+H34</f>
        <v>0</v>
      </c>
      <c r="E34" s="18">
        <v>0</v>
      </c>
      <c r="F34" s="18">
        <v>0</v>
      </c>
      <c r="G34" s="18">
        <v>0</v>
      </c>
      <c r="H34" s="18">
        <v>0</v>
      </c>
    </row>
    <row r="35" spans="2:8" s="1" customFormat="1" ht="15">
      <c r="B35" s="11" t="s">
        <v>16</v>
      </c>
      <c r="C35" s="12" t="s">
        <v>17</v>
      </c>
      <c r="D35" s="18">
        <f>E35+F35+G35+H35</f>
        <v>0</v>
      </c>
      <c r="E35" s="18">
        <v>0</v>
      </c>
      <c r="F35" s="18">
        <v>0</v>
      </c>
      <c r="G35" s="18">
        <v>0</v>
      </c>
      <c r="H35" s="18">
        <v>0</v>
      </c>
    </row>
    <row r="36" spans="2:8" s="1" customFormat="1" ht="18.600000000000001" customHeight="1">
      <c r="B36" s="34" t="s">
        <v>22</v>
      </c>
      <c r="C36" s="34"/>
      <c r="D36" s="34"/>
      <c r="E36" s="34"/>
      <c r="F36" s="34"/>
      <c r="G36" s="34"/>
      <c r="H36" s="34"/>
    </row>
    <row r="37" spans="2:8" s="1" customFormat="1" ht="12.75" customHeight="1">
      <c r="B37" s="35"/>
      <c r="C37" s="36" t="s">
        <v>2</v>
      </c>
      <c r="D37" s="37" t="s">
        <v>4</v>
      </c>
      <c r="E37" s="37"/>
      <c r="F37" s="37"/>
      <c r="G37" s="37"/>
      <c r="H37" s="37"/>
    </row>
    <row r="38" spans="2:8" s="1" customFormat="1">
      <c r="B38" s="35"/>
      <c r="C38" s="36"/>
      <c r="D38" s="17" t="s">
        <v>5</v>
      </c>
      <c r="E38" s="17" t="s">
        <v>6</v>
      </c>
      <c r="F38" s="17" t="s">
        <v>7</v>
      </c>
      <c r="G38" s="17" t="s">
        <v>8</v>
      </c>
      <c r="H38" s="17" t="s">
        <v>9</v>
      </c>
    </row>
    <row r="39" spans="2:8" s="1" customFormat="1" ht="15">
      <c r="B39" s="11" t="s">
        <v>10</v>
      </c>
      <c r="C39" s="12" t="s">
        <v>11</v>
      </c>
      <c r="D39" s="18">
        <f>E39+F39+G39+H39</f>
        <v>1196.09511</v>
      </c>
      <c r="E39" s="18">
        <v>0</v>
      </c>
      <c r="F39" s="18">
        <v>0</v>
      </c>
      <c r="G39" s="18">
        <v>126.25496</v>
      </c>
      <c r="H39" s="18">
        <v>1069.84015</v>
      </c>
    </row>
    <row r="40" spans="2:8" s="1" customFormat="1" ht="15">
      <c r="B40" s="14" t="s">
        <v>12</v>
      </c>
      <c r="C40" s="15" t="s">
        <v>13</v>
      </c>
      <c r="D40" s="18">
        <f>E40+F40+G40+H40</f>
        <v>1116.6450500000001</v>
      </c>
      <c r="E40" s="18">
        <v>0</v>
      </c>
      <c r="F40" s="18">
        <v>0</v>
      </c>
      <c r="G40" s="18">
        <v>88.573840000000004</v>
      </c>
      <c r="H40" s="18">
        <v>1028.0712100000001</v>
      </c>
    </row>
    <row r="41" spans="2:8" s="1" customFormat="1" ht="15">
      <c r="B41" s="11" t="s">
        <v>14</v>
      </c>
      <c r="C41" s="12" t="s">
        <v>15</v>
      </c>
      <c r="D41" s="18">
        <f>E41+F41+G41+H41</f>
        <v>581.84915000000001</v>
      </c>
      <c r="E41" s="18">
        <v>0</v>
      </c>
      <c r="F41" s="18">
        <v>0</v>
      </c>
      <c r="G41" s="18">
        <v>0</v>
      </c>
      <c r="H41" s="18">
        <v>581.84915000000001</v>
      </c>
    </row>
    <row r="42" spans="2:8" s="1" customFormat="1" ht="15">
      <c r="B42" s="11" t="s">
        <v>16</v>
      </c>
      <c r="C42" s="12" t="s">
        <v>17</v>
      </c>
      <c r="D42" s="18">
        <f>E42+F42+G42+H42</f>
        <v>94.657639999999986</v>
      </c>
      <c r="E42" s="18">
        <v>0</v>
      </c>
      <c r="F42" s="18">
        <v>9.1437200000000001</v>
      </c>
      <c r="G42" s="18">
        <v>0.14543</v>
      </c>
      <c r="H42" s="18">
        <v>85.368489999999994</v>
      </c>
    </row>
    <row r="43" spans="2:8" s="1" customFormat="1">
      <c r="D43" s="2"/>
      <c r="E43" s="2"/>
      <c r="F43" s="2"/>
      <c r="G43" s="2"/>
      <c r="H43" s="2"/>
    </row>
    <row r="44" spans="2:8" s="1" customFormat="1" ht="13.5" hidden="1" customHeight="1">
      <c r="B44" s="4" t="s">
        <v>23</v>
      </c>
      <c r="D44" s="2"/>
      <c r="E44" s="2"/>
      <c r="F44" s="2"/>
      <c r="G44" s="2"/>
      <c r="H44" s="2"/>
    </row>
    <row r="45" spans="2:8" s="1" customFormat="1" ht="12.75" hidden="1" customHeight="1">
      <c r="B45" s="38" t="s">
        <v>24</v>
      </c>
      <c r="C45" s="38"/>
      <c r="D45" s="38"/>
      <c r="E45" s="2"/>
      <c r="F45" s="2"/>
      <c r="G45" s="2"/>
      <c r="H45" s="2"/>
    </row>
    <row r="46" spans="2:8" s="1" customFormat="1" ht="30" hidden="1" customHeight="1">
      <c r="B46" s="38"/>
      <c r="C46" s="38"/>
      <c r="D46" s="38"/>
      <c r="E46" s="2"/>
      <c r="F46" s="2"/>
      <c r="G46" s="2"/>
      <c r="H46" s="2"/>
    </row>
    <row r="47" spans="2:8" s="1" customFormat="1" ht="15" hidden="1">
      <c r="B47" s="16" t="s">
        <v>10</v>
      </c>
      <c r="C47" s="19" t="s">
        <v>25</v>
      </c>
      <c r="D47" s="20" t="s">
        <v>26</v>
      </c>
      <c r="E47" s="2"/>
      <c r="F47" s="2"/>
      <c r="G47" s="2"/>
      <c r="H47" s="2"/>
    </row>
    <row r="48" spans="2:8" s="1" customFormat="1" ht="15" hidden="1">
      <c r="B48" s="16" t="s">
        <v>12</v>
      </c>
      <c r="C48" s="15" t="s">
        <v>27</v>
      </c>
      <c r="D48" s="18">
        <f>D13</f>
        <v>184.46350000000001</v>
      </c>
      <c r="E48" s="2"/>
      <c r="F48" s="2"/>
      <c r="G48" s="2"/>
      <c r="H48" s="2"/>
    </row>
    <row r="49" spans="2:13" s="1" customFormat="1" hidden="1">
      <c r="D49" s="2"/>
      <c r="E49" s="2"/>
      <c r="F49" s="2"/>
      <c r="G49" s="2"/>
      <c r="H49" s="2"/>
    </row>
    <row r="50" spans="2:13" s="1" customFormat="1" hidden="1">
      <c r="D50" s="2"/>
      <c r="E50" s="2"/>
      <c r="F50" s="2"/>
      <c r="G50" s="2"/>
      <c r="H50" s="2"/>
      <c r="M50" s="21"/>
    </row>
    <row r="51" spans="2:13" s="1" customFormat="1" hidden="1">
      <c r="D51" s="2"/>
      <c r="E51" s="2"/>
      <c r="F51" s="2"/>
      <c r="G51" s="2"/>
      <c r="H51" s="2"/>
    </row>
    <row r="52" spans="2:13" s="1" customFormat="1" ht="15">
      <c r="B52" s="4"/>
      <c r="D52" s="2"/>
      <c r="E52" s="2"/>
      <c r="F52" s="2"/>
      <c r="G52" s="2"/>
      <c r="H52" s="2"/>
    </row>
    <row r="53" spans="2:13" s="1" customFormat="1" ht="32.25" hidden="1" customHeight="1" outlineLevel="1">
      <c r="B53" s="30" t="s">
        <v>28</v>
      </c>
      <c r="C53" s="30"/>
      <c r="D53" s="30"/>
      <c r="E53" s="30"/>
      <c r="F53" s="30"/>
      <c r="G53" s="30"/>
      <c r="H53" s="30"/>
      <c r="I53" s="22"/>
    </row>
    <row r="54" spans="2:13" s="1" customFormat="1" ht="15.75" hidden="1" customHeight="1" outlineLevel="1">
      <c r="B54" s="23"/>
      <c r="C54" s="24"/>
      <c r="D54" s="33" t="str">
        <f>D7</f>
        <v xml:space="preserve">Октябрь  2025 года </v>
      </c>
      <c r="E54" s="33"/>
      <c r="F54" s="25"/>
      <c r="G54" s="25"/>
      <c r="H54" s="25"/>
      <c r="I54" s="22"/>
    </row>
    <row r="55" spans="2:13" s="1" customFormat="1" ht="17.100000000000001" hidden="1" customHeight="1" outlineLevel="1">
      <c r="B55" s="26" t="s">
        <v>10</v>
      </c>
      <c r="C55" s="27" t="s">
        <v>29</v>
      </c>
      <c r="D55" s="39">
        <f>D14</f>
        <v>174311.44029</v>
      </c>
      <c r="E55" s="39"/>
      <c r="F55" s="8"/>
      <c r="G55" s="8"/>
      <c r="H55" s="8"/>
    </row>
    <row r="56" spans="2:13" s="1" customFormat="1" ht="19.7" hidden="1" customHeight="1" outlineLevel="1">
      <c r="B56" s="28" t="s">
        <v>12</v>
      </c>
      <c r="C56" s="29" t="s">
        <v>30</v>
      </c>
      <c r="D56" s="40">
        <f>D12</f>
        <v>72771.671889999998</v>
      </c>
      <c r="E56" s="40"/>
      <c r="F56" s="8"/>
      <c r="G56" s="8"/>
      <c r="H56" s="8"/>
    </row>
    <row r="57" spans="2:13" collapsed="1"/>
  </sheetData>
  <mergeCells count="26">
    <mergeCell ref="B45:D46"/>
    <mergeCell ref="B53:H53"/>
    <mergeCell ref="D54:E54"/>
    <mergeCell ref="D55:E55"/>
    <mergeCell ref="D56:E56"/>
    <mergeCell ref="B29:H29"/>
    <mergeCell ref="B30:B31"/>
    <mergeCell ref="C30:C31"/>
    <mergeCell ref="D30:H30"/>
    <mergeCell ref="B36:H36"/>
    <mergeCell ref="B37:B38"/>
    <mergeCell ref="C37:C38"/>
    <mergeCell ref="D37:H37"/>
    <mergeCell ref="B16:B17"/>
    <mergeCell ref="C16:C17"/>
    <mergeCell ref="D16:H16"/>
    <mergeCell ref="B22:H22"/>
    <mergeCell ref="B23:B24"/>
    <mergeCell ref="C23:C24"/>
    <mergeCell ref="D23:H23"/>
    <mergeCell ref="B5:H5"/>
    <mergeCell ref="B7:B9"/>
    <mergeCell ref="C7:C9"/>
    <mergeCell ref="D7:H7"/>
    <mergeCell ref="D8:H8"/>
    <mergeCell ref="B15:H15"/>
  </mergeCells>
  <pageMargins left="0.3464566929133861" right="0.39448818897637811" top="0.39370078740157505" bottom="0.39370078740157505" header="0" footer="0"/>
  <pageSetup paperSize="0" scale="80" fitToWidth="0" fitToHeight="0" pageOrder="overThenDown" useFirstPageNumber="1" horizontalDpi="0" verticalDpi="0" copies="0"/>
  <headerFooter alignWithMargins="0"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Демин Денис</dc:creator>
  <cp:lastModifiedBy>Работники</cp:lastModifiedBy>
  <cp:revision>4</cp:revision>
  <cp:lastPrinted>2025-11-20T10:10:56Z</cp:lastPrinted>
  <dcterms:created xsi:type="dcterms:W3CDTF">2025-11-13T16:47:12Z</dcterms:created>
  <dcterms:modified xsi:type="dcterms:W3CDTF">2025-11-20T03:32:52Z</dcterms:modified>
</cp:coreProperties>
</file>